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ЗМС 38-00 VI созыв\39-МС 19.04.2023\отчет об исполнении бюджета 2022 года\"/>
    </mc:Choice>
  </mc:AlternateContent>
  <xr:revisionPtr revIDLastSave="0" documentId="13_ncr:1_{353E3E08-7A7B-492D-AA06-A217A3847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35" i="1" l="1"/>
  <c r="D36" i="1"/>
  <c r="D53" i="1"/>
  <c r="E45" i="1"/>
  <c r="D45" i="1"/>
  <c r="E23" i="1"/>
  <c r="E22" i="1" s="1"/>
  <c r="E21" i="1" s="1"/>
  <c r="E20" i="1" s="1"/>
  <c r="D23" i="1"/>
  <c r="D22" i="1" s="1"/>
  <c r="D21" i="1" s="1"/>
  <c r="D20" i="1" s="1"/>
  <c r="E50" i="1"/>
  <c r="D50" i="1"/>
  <c r="E47" i="1"/>
  <c r="D47" i="1"/>
  <c r="D44" i="1" s="1"/>
  <c r="D43" i="1" s="1"/>
  <c r="E41" i="1"/>
  <c r="E40" i="1" s="1"/>
  <c r="D41" i="1"/>
  <c r="D40" i="1" s="1"/>
  <c r="E38" i="1"/>
  <c r="E37" i="1" s="1"/>
  <c r="E36" i="1" s="1"/>
  <c r="E33" i="1"/>
  <c r="E32" i="1" s="1"/>
  <c r="E31" i="1" s="1"/>
  <c r="E30" i="1" s="1"/>
  <c r="D33" i="1"/>
  <c r="D32" i="1" s="1"/>
  <c r="D31" i="1" s="1"/>
  <c r="D30" i="1" s="1"/>
  <c r="E28" i="1"/>
  <c r="E27" i="1" s="1"/>
  <c r="D28" i="1"/>
  <c r="D27" i="1" s="1"/>
  <c r="E44" i="1" l="1"/>
  <c r="E43" i="1" s="1"/>
  <c r="E26" i="1"/>
  <c r="E25" i="1" s="1"/>
  <c r="D26" i="1"/>
  <c r="D25" i="1" s="1"/>
  <c r="E18" i="1"/>
  <c r="D18" i="1"/>
  <c r="E35" i="1" l="1"/>
  <c r="E53" i="1" s="1"/>
  <c r="D17" i="1"/>
  <c r="E17" i="1"/>
  <c r="E16" i="1" l="1"/>
  <c r="E15" i="1" s="1"/>
  <c r="D16" i="1"/>
  <c r="D15" i="1" s="1"/>
</calcChain>
</file>

<file path=xl/sharedStrings.xml><?xml version="1.0" encoding="utf-8"?>
<sst xmlns="http://schemas.openxmlformats.org/spreadsheetml/2006/main" count="131" uniqueCount="76">
  <si>
    <t>Администратор дохода</t>
  </si>
  <si>
    <t>КБК</t>
  </si>
  <si>
    <t>Наименование дохода</t>
  </si>
  <si>
    <t>0 00 00000 00 0000 000</t>
  </si>
  <si>
    <t>Федеральная налоговая служба</t>
  </si>
  <si>
    <t>1 00 00000 00 0000 000</t>
  </si>
  <si>
    <t>НАЛОГОВЫЕ И НЕНАЛОГОВЫЕ ДОХОДЫ</t>
  </si>
  <si>
    <t>Приложение 1</t>
  </si>
  <si>
    <t>внутригородского муниципального</t>
  </si>
  <si>
    <t>муниципального округа № 72</t>
  </si>
  <si>
    <t>ДОХОДЫ БЮДЖЕТА</t>
  </si>
  <si>
    <t>ПО КОДАМ КЛАССИФИКАЦИИ ДОХОДОВ БЮДЖЕТА</t>
  </si>
  <si>
    <t>000</t>
  </si>
  <si>
    <t>182</t>
  </si>
  <si>
    <t>тыс. руб.</t>
  </si>
  <si>
    <t>1 16 00000 00 0000 000</t>
  </si>
  <si>
    <t>ШТРАФЫ, САНКЦИИ, ВОЗМЕЩЕНИЕ УЩЕРБА</t>
  </si>
  <si>
    <t>862</t>
  </si>
  <si>
    <t>Администрация Фрунзенского района Санкт-Петербурга</t>
  </si>
  <si>
    <t>867</t>
  </si>
  <si>
    <t>Комитет по благоустройству Санкт-Петербурга</t>
  </si>
  <si>
    <t>1 13 00000 00 0000 000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</si>
  <si>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</si>
  <si>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</si>
  <si>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СПб в соответствии с законодательством СПб</t>
  </si>
  <si>
    <t>972</t>
  </si>
  <si>
    <t>Местная администрация внутригородского муниципального образования СПб муниципального округа № 72</t>
  </si>
  <si>
    <t>1 13 02990 00 0000 130</t>
  </si>
  <si>
    <t>2 00 00000 00 0000 000</t>
  </si>
  <si>
    <t>БЕЗВОЗМЕЗДНЫЕ ПОСТУПЛЕНИЯ</t>
  </si>
  <si>
    <t>2 02 00000 00 0000 000</t>
  </si>
  <si>
    <t>2 02 30024 00 0000 150</t>
  </si>
  <si>
    <t>2 02 30024 03 0100 150</t>
  </si>
  <si>
    <t>Субвенции бюджетам внутригородских муниципальных образований СПб на выполнение отдельных государственных полномочий СПб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</si>
  <si>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</si>
  <si>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СПб на выполнение отдельного государственного пономочия СПб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</si>
  <si>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</si>
  <si>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Субвенция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</si>
  <si>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</si>
  <si>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СПб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</si>
  <si>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</si>
  <si>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СПб на вознаграждение, причитающееся приемному родителю</t>
  </si>
  <si>
    <t>ИТОГО</t>
  </si>
  <si>
    <t>1 16 10000 00 0000 140</t>
  </si>
  <si>
    <t>Платежи в целях возмещения причиненного ущерба (убытков)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</si>
  <si>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</si>
  <si>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</si>
  <si>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1 13 02993 03 0100 130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</si>
  <si>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</si>
  <si>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</si>
  <si>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2 02 10000 00 0000 150</t>
  </si>
  <si>
    <t>БЕЗВОЗМЕЗНЫЕ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</si>
  <si>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</si>
  <si>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</si>
  <si>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</si>
  <si>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</si>
  <si>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</si>
  <si>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</si>
  <si>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</si>
  <si>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</si>
  <si>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</si>
  <si>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</si>
  <si>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образования города федерального</t>
  </si>
  <si>
    <t>значения Санкт-Петербурга</t>
  </si>
  <si>
    <t>внутригородского муниципального образования города федерального значения Санкт-Петербурга</t>
  </si>
  <si>
    <t>муниципального округа № 72 за 2022 год</t>
  </si>
  <si>
    <t>Сумма на 2022 год</t>
  </si>
  <si>
    <t>Исполнение за 2022 год</t>
  </si>
  <si>
    <t>806</t>
  </si>
  <si>
    <t>Государственная административно-техническая инспекция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</si>
  <si>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</si>
  <si>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</si>
  <si>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</si>
  <si>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</si>
  <si>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от 00.04.2023 года № 00</t>
  </si>
  <si>
    <t>к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</si>
</sst>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abSelected="1" topLeftCell="A49" zoomScale="140" zoomScaleNormal="140" workbookViewId="0">
      <selection activeCell="A12" sqref="A12:E12"/>
    </sheetView>
  </sheetViews>
  <sheetFormatPr defaultRowHeight="14.4" x14ac:dyDescent="0.3"/>
  <cols>
    <col min="1" max="1" width="6.88671875" customWidth="1"/>
    <col min="2" max="2" width="20.109375" customWidth="1"/>
    <col min="3" max="3" width="38.33203125" customWidth="1"/>
    <col min="4" max="4" width="10.88671875" customWidth="1"/>
    <col min="5" max="5" width="10.5546875" customWidth="1"/>
  </cols>
  <sheetData>
    <row r="1" spans="1:5" ht="11.25" customHeight="1" x14ac:dyDescent="0.3">
      <c r="A1" s="2"/>
      <c r="B1" s="2"/>
      <c r="C1" s="31" t="s">
        <v>7</v>
      </c>
      <c r="D1" s="31"/>
      <c r="E1" s="31"/>
    </row>
    <row r="2" spans="1:5" ht="12" customHeight="1" x14ac:dyDescent="0.3">
      <c r="A2" s="2"/>
      <c r="B2" s="2"/>
      <c r="C2" s="31" t="s">
        <v>75</v>
      </c>
      <c r="D2" s="31"/>
      <c r="E2" s="31"/>
    </row>
    <row r="3" spans="1:5" ht="11.25" customHeight="1" x14ac:dyDescent="0.3">
      <c r="A3" s="2"/>
      <c r="B3" s="2"/>
      <c r="C3" s="31" t="s">
        <v>8</v>
      </c>
      <c r="D3" s="31"/>
      <c r="E3" s="31"/>
    </row>
    <row r="4" spans="1:5" ht="11.25" customHeight="1" x14ac:dyDescent="0.3">
      <c r="A4" s="2"/>
      <c r="B4" s="2"/>
      <c r="C4" s="31" t="s">
        <v>62</v>
      </c>
      <c r="D4" s="31"/>
      <c r="E4" s="31"/>
    </row>
    <row r="5" spans="1:5" ht="11.25" customHeight="1" x14ac:dyDescent="0.3">
      <c r="A5" s="2"/>
      <c r="B5" s="2"/>
      <c r="C5" s="31" t="s">
        <v>63</v>
      </c>
      <c r="D5" s="31"/>
      <c r="E5" s="31"/>
    </row>
    <row r="6" spans="1:5" ht="11.25" customHeight="1" x14ac:dyDescent="0.3">
      <c r="A6" s="2"/>
      <c r="B6" s="2"/>
      <c r="C6" s="31" t="s">
        <v>9</v>
      </c>
      <c r="D6" s="31"/>
      <c r="E6" s="31"/>
    </row>
    <row r="7" spans="1:5" ht="11.25" customHeight="1" x14ac:dyDescent="0.3">
      <c r="A7" s="2"/>
      <c r="B7" s="2"/>
      <c r="C7" s="32" t="s">
        <v>74</v>
      </c>
      <c r="D7" s="32"/>
      <c r="E7" s="32"/>
    </row>
    <row r="8" spans="1:5" x14ac:dyDescent="0.3">
      <c r="A8" s="2"/>
      <c r="B8" s="2"/>
      <c r="C8" s="2"/>
      <c r="D8" s="2"/>
      <c r="E8" s="2"/>
    </row>
    <row r="9" spans="1:5" x14ac:dyDescent="0.3">
      <c r="A9" s="30" t="s">
        <v>10</v>
      </c>
      <c r="B9" s="30"/>
      <c r="C9" s="30"/>
      <c r="D9" s="30"/>
      <c r="E9" s="30"/>
    </row>
    <row r="10" spans="1:5" x14ac:dyDescent="0.3">
      <c r="A10" s="30" t="s">
        <v>11</v>
      </c>
      <c r="B10" s="30"/>
      <c r="C10" s="30"/>
      <c r="D10" s="30"/>
      <c r="E10" s="30"/>
    </row>
    <row r="11" spans="1:5" x14ac:dyDescent="0.3">
      <c r="A11" s="30" t="s">
        <v>64</v>
      </c>
      <c r="B11" s="30"/>
      <c r="C11" s="30"/>
      <c r="D11" s="30"/>
      <c r="E11" s="30"/>
    </row>
    <row r="12" spans="1:5" x14ac:dyDescent="0.3">
      <c r="A12" s="30" t="s">
        <v>65</v>
      </c>
      <c r="B12" s="30"/>
      <c r="C12" s="30"/>
      <c r="D12" s="30"/>
      <c r="E12" s="30"/>
    </row>
    <row r="13" spans="1:5" x14ac:dyDescent="0.3">
      <c r="A13" s="2"/>
      <c r="B13" s="2"/>
      <c r="C13" s="2"/>
      <c r="D13" s="2"/>
      <c r="E13" s="3" t="s">
        <v>14</v>
      </c>
    </row>
    <row r="14" spans="1:5" ht="30.6" x14ac:dyDescent="0.3">
      <c r="A14" s="1" t="s">
        <v>0</v>
      </c>
      <c r="B14" s="1" t="s">
        <v>1</v>
      </c>
      <c r="C14" s="1" t="s">
        <v>2</v>
      </c>
      <c r="D14" s="1" t="s">
        <v>66</v>
      </c>
      <c r="E14" s="1" t="s">
        <v>67</v>
      </c>
    </row>
    <row r="15" spans="1:5" x14ac:dyDescent="0.3">
      <c r="A15" s="15">
        <v>182</v>
      </c>
      <c r="B15" s="15" t="s">
        <v>3</v>
      </c>
      <c r="C15" s="28" t="s">
        <v>4</v>
      </c>
      <c r="D15" s="14">
        <f t="shared" ref="D15:E17" si="0">D16</f>
        <v>2481.5</v>
      </c>
      <c r="E15" s="14">
        <f t="shared" si="0"/>
        <v>2351.1999999999998</v>
      </c>
    </row>
    <row r="16" spans="1:5" x14ac:dyDescent="0.3">
      <c r="A16" s="7" t="s">
        <v>12</v>
      </c>
      <c r="B16" s="7" t="s">
        <v>5</v>
      </c>
      <c r="C16" s="8" t="s">
        <v>6</v>
      </c>
      <c r="D16" s="12">
        <f t="shared" si="0"/>
        <v>2481.5</v>
      </c>
      <c r="E16" s="12">
        <f t="shared" si="0"/>
        <v>2351.1999999999998</v>
      </c>
    </row>
    <row r="17" spans="1:5" x14ac:dyDescent="0.3">
      <c r="A17" s="7" t="s">
        <v>12</v>
      </c>
      <c r="B17" s="7" t="s">
        <v>54</v>
      </c>
      <c r="C17" s="8" t="s">
        <v>55</v>
      </c>
      <c r="D17" s="12">
        <f t="shared" si="0"/>
        <v>2481.5</v>
      </c>
      <c r="E17" s="12">
        <f t="shared" si="0"/>
        <v>2351.1999999999998</v>
      </c>
    </row>
    <row r="18" spans="1:5" ht="15" customHeight="1" x14ac:dyDescent="0.3">
      <c r="A18" s="9" t="s">
        <v>12</v>
      </c>
      <c r="B18" s="9" t="s">
        <v>56</v>
      </c>
      <c r="C18" s="10" t="s">
        <v>57</v>
      </c>
      <c r="D18" s="13">
        <f>SUM(D19:D19)</f>
        <v>2481.5</v>
      </c>
      <c r="E18" s="13">
        <f>SUM(E19:E19)</f>
        <v>2351.1999999999998</v>
      </c>
    </row>
    <row r="19" spans="1:5" ht="67.5" customHeight="1" x14ac:dyDescent="0.3">
      <c r="A19" s="7" t="s">
        <v>13</v>
      </c>
      <c r="B19" s="7" t="s">
        <v>58</v>
      </c>
      <c r="C19" s="11" t="s">
        <v>59</v>
      </c>
      <c r="D19" s="12">
        <v>2481.5</v>
      </c>
      <c r="E19" s="12">
        <v>2351.1999999999998</v>
      </c>
    </row>
    <row r="20" spans="1:5" ht="21.75" customHeight="1" x14ac:dyDescent="0.3">
      <c r="A20" s="15" t="s">
        <v>68</v>
      </c>
      <c r="B20" s="16" t="s">
        <v>3</v>
      </c>
      <c r="C20" s="17" t="s">
        <v>69</v>
      </c>
      <c r="D20" s="14">
        <f t="shared" ref="D20:E23" si="1">D21</f>
        <v>0</v>
      </c>
      <c r="E20" s="14">
        <f t="shared" si="1"/>
        <v>255</v>
      </c>
    </row>
    <row r="21" spans="1:5" ht="15" customHeight="1" x14ac:dyDescent="0.3">
      <c r="A21" s="7" t="s">
        <v>12</v>
      </c>
      <c r="B21" s="18" t="s">
        <v>5</v>
      </c>
      <c r="C21" s="11" t="s">
        <v>6</v>
      </c>
      <c r="D21" s="12">
        <f t="shared" si="1"/>
        <v>0</v>
      </c>
      <c r="E21" s="12">
        <f t="shared" si="1"/>
        <v>255</v>
      </c>
    </row>
    <row r="22" spans="1:5" ht="15.75" customHeight="1" x14ac:dyDescent="0.3">
      <c r="A22" s="7" t="s">
        <v>12</v>
      </c>
      <c r="B22" s="18" t="s">
        <v>15</v>
      </c>
      <c r="C22" s="11" t="s">
        <v>16</v>
      </c>
      <c r="D22" s="12">
        <f t="shared" si="1"/>
        <v>0</v>
      </c>
      <c r="E22" s="12">
        <f t="shared" si="1"/>
        <v>255</v>
      </c>
    </row>
    <row r="23" spans="1:5" ht="21.75" customHeight="1" x14ac:dyDescent="0.3">
      <c r="A23" s="9" t="s">
        <v>12</v>
      </c>
      <c r="B23" s="9" t="s">
        <v>43</v>
      </c>
      <c r="C23" s="10" t="s">
        <v>44</v>
      </c>
      <c r="D23" s="13">
        <f t="shared" si="1"/>
        <v>0</v>
      </c>
      <c r="E23" s="13">
        <f t="shared" si="1"/>
        <v>255</v>
      </c>
    </row>
    <row r="24" spans="1:5" ht="135" customHeight="1" x14ac:dyDescent="0.3">
      <c r="A24" s="7" t="s">
        <v>68</v>
      </c>
      <c r="B24" s="7" t="s">
        <v>45</v>
      </c>
      <c r="C24" s="11" t="s">
        <v>46</v>
      </c>
      <c r="D24" s="12">
        <v>0</v>
      </c>
      <c r="E24" s="12">
        <v>255</v>
      </c>
    </row>
    <row r="25" spans="1:5" ht="20.399999999999999" x14ac:dyDescent="0.3">
      <c r="A25" s="15" t="s">
        <v>17</v>
      </c>
      <c r="B25" s="16" t="s">
        <v>3</v>
      </c>
      <c r="C25" s="17" t="s">
        <v>18</v>
      </c>
      <c r="D25" s="14">
        <f t="shared" ref="D25:E28" si="2">D26</f>
        <v>0</v>
      </c>
      <c r="E25" s="14">
        <f t="shared" si="2"/>
        <v>0</v>
      </c>
    </row>
    <row r="26" spans="1:5" x14ac:dyDescent="0.3">
      <c r="A26" s="7" t="s">
        <v>12</v>
      </c>
      <c r="B26" s="18" t="s">
        <v>5</v>
      </c>
      <c r="C26" s="11" t="s">
        <v>6</v>
      </c>
      <c r="D26" s="12">
        <f t="shared" si="2"/>
        <v>0</v>
      </c>
      <c r="E26" s="12">
        <f t="shared" si="2"/>
        <v>0</v>
      </c>
    </row>
    <row r="27" spans="1:5" x14ac:dyDescent="0.3">
      <c r="A27" s="7" t="s">
        <v>12</v>
      </c>
      <c r="B27" s="18" t="s">
        <v>15</v>
      </c>
      <c r="C27" s="11" t="s">
        <v>16</v>
      </c>
      <c r="D27" s="12">
        <f t="shared" si="2"/>
        <v>0</v>
      </c>
      <c r="E27" s="12">
        <f t="shared" si="2"/>
        <v>0</v>
      </c>
    </row>
    <row r="28" spans="1:5" ht="20.399999999999999" x14ac:dyDescent="0.3">
      <c r="A28" s="9" t="s">
        <v>12</v>
      </c>
      <c r="B28" s="9" t="s">
        <v>43</v>
      </c>
      <c r="C28" s="10" t="s">
        <v>44</v>
      </c>
      <c r="D28" s="13">
        <f t="shared" si="2"/>
        <v>0</v>
      </c>
      <c r="E28" s="13">
        <f t="shared" si="2"/>
        <v>0</v>
      </c>
    </row>
    <row r="29" spans="1:5" ht="133.5" customHeight="1" x14ac:dyDescent="0.3">
      <c r="A29" s="7" t="s">
        <v>17</v>
      </c>
      <c r="B29" s="7" t="s">
        <v>45</v>
      </c>
      <c r="C29" s="11" t="s">
        <v>46</v>
      </c>
      <c r="D29" s="12">
        <v>0</v>
      </c>
      <c r="E29" s="12">
        <v>0</v>
      </c>
    </row>
    <row r="30" spans="1:5" ht="18" customHeight="1" x14ac:dyDescent="0.3">
      <c r="A30" s="15" t="s">
        <v>19</v>
      </c>
      <c r="B30" s="16" t="s">
        <v>3</v>
      </c>
      <c r="C30" s="19" t="s">
        <v>20</v>
      </c>
      <c r="D30" s="14">
        <f t="shared" ref="D30:E33" si="3">D31</f>
        <v>144.5</v>
      </c>
      <c r="E30" s="14">
        <f t="shared" si="3"/>
        <v>583.20000000000005</v>
      </c>
    </row>
    <row r="31" spans="1:5" x14ac:dyDescent="0.3">
      <c r="A31" s="20" t="s">
        <v>12</v>
      </c>
      <c r="B31" s="21" t="s">
        <v>5</v>
      </c>
      <c r="C31" s="11" t="s">
        <v>6</v>
      </c>
      <c r="D31" s="12">
        <f t="shared" si="3"/>
        <v>144.5</v>
      </c>
      <c r="E31" s="12">
        <f t="shared" si="3"/>
        <v>583.20000000000005</v>
      </c>
    </row>
    <row r="32" spans="1:5" ht="20.399999999999999" x14ac:dyDescent="0.3">
      <c r="A32" s="7" t="s">
        <v>12</v>
      </c>
      <c r="B32" s="18" t="s">
        <v>21</v>
      </c>
      <c r="C32" s="22" t="s">
        <v>22</v>
      </c>
      <c r="D32" s="12">
        <f t="shared" si="3"/>
        <v>144.5</v>
      </c>
      <c r="E32" s="12">
        <f t="shared" si="3"/>
        <v>583.20000000000005</v>
      </c>
    </row>
    <row r="33" spans="1:5" ht="22.5" customHeight="1" x14ac:dyDescent="0.3">
      <c r="A33" s="9" t="s">
        <v>12</v>
      </c>
      <c r="B33" s="23" t="s">
        <v>27</v>
      </c>
      <c r="C33" s="10" t="s">
        <v>23</v>
      </c>
      <c r="D33" s="13">
        <f t="shared" si="3"/>
        <v>144.5</v>
      </c>
      <c r="E33" s="13">
        <f t="shared" si="3"/>
        <v>583.20000000000005</v>
      </c>
    </row>
    <row r="34" spans="1:5" ht="57" customHeight="1" x14ac:dyDescent="0.3">
      <c r="A34" s="7" t="s">
        <v>19</v>
      </c>
      <c r="B34" s="18" t="s">
        <v>47</v>
      </c>
      <c r="C34" s="22" t="s">
        <v>24</v>
      </c>
      <c r="D34" s="12">
        <v>144.5</v>
      </c>
      <c r="E34" s="12">
        <v>583.20000000000005</v>
      </c>
    </row>
    <row r="35" spans="1:5" ht="30.6" x14ac:dyDescent="0.3">
      <c r="A35" s="15" t="s">
        <v>25</v>
      </c>
      <c r="B35" s="16" t="s">
        <v>3</v>
      </c>
      <c r="C35" s="17" t="s">
        <v>26</v>
      </c>
      <c r="D35" s="14">
        <f>D36+D43</f>
        <v>145874</v>
      </c>
      <c r="E35" s="14">
        <f>E36+E43</f>
        <v>144765.6</v>
      </c>
    </row>
    <row r="36" spans="1:5" x14ac:dyDescent="0.3">
      <c r="A36" s="20" t="s">
        <v>12</v>
      </c>
      <c r="B36" s="21" t="s">
        <v>5</v>
      </c>
      <c r="C36" s="11" t="s">
        <v>6</v>
      </c>
      <c r="D36" s="12">
        <f>D37+D40</f>
        <v>0</v>
      </c>
      <c r="E36" s="12">
        <f>E37+E40</f>
        <v>532.69999999999993</v>
      </c>
    </row>
    <row r="37" spans="1:5" ht="20.399999999999999" x14ac:dyDescent="0.3">
      <c r="A37" s="7" t="s">
        <v>12</v>
      </c>
      <c r="B37" s="18" t="s">
        <v>21</v>
      </c>
      <c r="C37" s="22" t="s">
        <v>22</v>
      </c>
      <c r="D37" s="12">
        <v>0</v>
      </c>
      <c r="E37" s="12">
        <f>E38</f>
        <v>9.4</v>
      </c>
    </row>
    <row r="38" spans="1:5" ht="20.399999999999999" x14ac:dyDescent="0.3">
      <c r="A38" s="9" t="s">
        <v>12</v>
      </c>
      <c r="B38" s="23" t="s">
        <v>27</v>
      </c>
      <c r="C38" s="10" t="s">
        <v>23</v>
      </c>
      <c r="D38" s="13">
        <v>0</v>
      </c>
      <c r="E38" s="13">
        <f>E39</f>
        <v>9.4</v>
      </c>
    </row>
    <row r="39" spans="1:5" ht="30.6" x14ac:dyDescent="0.3">
      <c r="A39" s="7" t="s">
        <v>25</v>
      </c>
      <c r="B39" s="18" t="s">
        <v>48</v>
      </c>
      <c r="C39" s="11" t="s">
        <v>49</v>
      </c>
      <c r="D39" s="12">
        <v>0</v>
      </c>
      <c r="E39" s="12">
        <v>9.4</v>
      </c>
    </row>
    <row r="40" spans="1:5" x14ac:dyDescent="0.3">
      <c r="A40" s="7" t="s">
        <v>12</v>
      </c>
      <c r="B40" s="18" t="s">
        <v>15</v>
      </c>
      <c r="C40" s="11" t="s">
        <v>16</v>
      </c>
      <c r="D40" s="12">
        <f>D41</f>
        <v>0</v>
      </c>
      <c r="E40" s="12">
        <f>E41</f>
        <v>523.29999999999995</v>
      </c>
    </row>
    <row r="41" spans="1:5" ht="101.25" customHeight="1" x14ac:dyDescent="0.3">
      <c r="A41" s="9" t="s">
        <v>12</v>
      </c>
      <c r="B41" s="23" t="s">
        <v>70</v>
      </c>
      <c r="C41" s="10" t="s">
        <v>71</v>
      </c>
      <c r="D41" s="13">
        <f>D42</f>
        <v>0</v>
      </c>
      <c r="E41" s="13">
        <f>E42</f>
        <v>523.29999999999995</v>
      </c>
    </row>
    <row r="42" spans="1:5" ht="79.5" customHeight="1" x14ac:dyDescent="0.3">
      <c r="A42" s="7" t="s">
        <v>25</v>
      </c>
      <c r="B42" s="18" t="s">
        <v>72</v>
      </c>
      <c r="C42" s="11" t="s">
        <v>73</v>
      </c>
      <c r="D42" s="12">
        <v>0</v>
      </c>
      <c r="E42" s="12">
        <v>523.29999999999995</v>
      </c>
    </row>
    <row r="43" spans="1:5" x14ac:dyDescent="0.3">
      <c r="A43" s="20" t="s">
        <v>12</v>
      </c>
      <c r="B43" s="21" t="s">
        <v>28</v>
      </c>
      <c r="C43" s="8" t="s">
        <v>29</v>
      </c>
      <c r="D43" s="12">
        <f>D44</f>
        <v>145874</v>
      </c>
      <c r="E43" s="12">
        <f>E44</f>
        <v>144232.9</v>
      </c>
    </row>
    <row r="44" spans="1:5" ht="30.6" x14ac:dyDescent="0.3">
      <c r="A44" s="7" t="s">
        <v>12</v>
      </c>
      <c r="B44" s="18" t="s">
        <v>30</v>
      </c>
      <c r="C44" s="11" t="s">
        <v>51</v>
      </c>
      <c r="D44" s="12">
        <f>D45+D47+D50</f>
        <v>145874</v>
      </c>
      <c r="E44" s="12">
        <f>E45+E47+E50</f>
        <v>144232.9</v>
      </c>
    </row>
    <row r="45" spans="1:5" ht="20.399999999999999" x14ac:dyDescent="0.3">
      <c r="A45" s="9" t="s">
        <v>12</v>
      </c>
      <c r="B45" s="23" t="s">
        <v>50</v>
      </c>
      <c r="C45" s="10" t="s">
        <v>52</v>
      </c>
      <c r="D45" s="12">
        <f>D46</f>
        <v>124999.6</v>
      </c>
      <c r="E45" s="12">
        <f>E46</f>
        <v>124999.6</v>
      </c>
    </row>
    <row r="46" spans="1:5" ht="45" customHeight="1" x14ac:dyDescent="0.3">
      <c r="A46" s="7" t="s">
        <v>25</v>
      </c>
      <c r="B46" s="18" t="s">
        <v>60</v>
      </c>
      <c r="C46" s="11" t="s">
        <v>61</v>
      </c>
      <c r="D46" s="12">
        <v>124999.6</v>
      </c>
      <c r="E46" s="12">
        <v>124999.6</v>
      </c>
    </row>
    <row r="47" spans="1:5" ht="30.6" x14ac:dyDescent="0.3">
      <c r="A47" s="9" t="s">
        <v>12</v>
      </c>
      <c r="B47" s="23" t="s">
        <v>31</v>
      </c>
      <c r="C47" s="10" t="s">
        <v>53</v>
      </c>
      <c r="D47" s="13">
        <f>D48+D49</f>
        <v>3244.7</v>
      </c>
      <c r="E47" s="13">
        <f>E48+E49</f>
        <v>3237.9</v>
      </c>
    </row>
    <row r="48" spans="1:5" ht="56.25" customHeight="1" x14ac:dyDescent="0.3">
      <c r="A48" s="7" t="s">
        <v>25</v>
      </c>
      <c r="B48" s="18" t="s">
        <v>32</v>
      </c>
      <c r="C48" s="11" t="s">
        <v>33</v>
      </c>
      <c r="D48" s="12">
        <v>3236.6</v>
      </c>
      <c r="E48" s="12">
        <v>3229.8</v>
      </c>
    </row>
    <row r="49" spans="1:5" ht="81" customHeight="1" x14ac:dyDescent="0.3">
      <c r="A49" s="7" t="s">
        <v>25</v>
      </c>
      <c r="B49" s="18" t="s">
        <v>34</v>
      </c>
      <c r="C49" s="11" t="s">
        <v>35</v>
      </c>
      <c r="D49" s="8">
        <v>8.1</v>
      </c>
      <c r="E49" s="8">
        <v>8.1</v>
      </c>
    </row>
    <row r="50" spans="1:5" ht="46.5" customHeight="1" x14ac:dyDescent="0.3">
      <c r="A50" s="9" t="s">
        <v>12</v>
      </c>
      <c r="B50" s="23" t="s">
        <v>36</v>
      </c>
      <c r="C50" s="10" t="s">
        <v>37</v>
      </c>
      <c r="D50" s="24">
        <f>D51+D52</f>
        <v>17629.7</v>
      </c>
      <c r="E50" s="24">
        <f>E51+E52</f>
        <v>15995.400000000001</v>
      </c>
    </row>
    <row r="51" spans="1:5" ht="37.5" customHeight="1" x14ac:dyDescent="0.3">
      <c r="A51" s="7" t="s">
        <v>25</v>
      </c>
      <c r="B51" s="18" t="s">
        <v>38</v>
      </c>
      <c r="C51" s="11" t="s">
        <v>39</v>
      </c>
      <c r="D51" s="25">
        <v>12459.6</v>
      </c>
      <c r="E51" s="25">
        <v>11871.7</v>
      </c>
    </row>
    <row r="52" spans="1:5" ht="40.799999999999997" customHeight="1" x14ac:dyDescent="0.3">
      <c r="A52" s="7" t="s">
        <v>25</v>
      </c>
      <c r="B52" s="18" t="s">
        <v>40</v>
      </c>
      <c r="C52" s="11" t="s">
        <v>41</v>
      </c>
      <c r="D52" s="25">
        <v>5170.1000000000004</v>
      </c>
      <c r="E52" s="25">
        <v>4123.7</v>
      </c>
    </row>
    <row r="53" spans="1:5" s="29" customFormat="1" x14ac:dyDescent="0.3">
      <c r="A53" s="20"/>
      <c r="B53" s="21"/>
      <c r="C53" s="26" t="s">
        <v>42</v>
      </c>
      <c r="D53" s="27">
        <f>D15+D25+D30+D35+D20</f>
        <v>148500</v>
      </c>
      <c r="E53" s="27">
        <f>E15+E25+E30+E35+E20</f>
        <v>147955</v>
      </c>
    </row>
    <row r="54" spans="1:5" x14ac:dyDescent="0.3">
      <c r="A54" s="5"/>
      <c r="B54" s="4"/>
      <c r="C54" s="6"/>
      <c r="D54" s="4"/>
      <c r="E54" s="4"/>
    </row>
    <row r="55" spans="1:5" x14ac:dyDescent="0.3">
      <c r="A55" s="5"/>
      <c r="B55" s="4"/>
      <c r="C55" s="6"/>
      <c r="D55" s="4"/>
      <c r="E55" s="4"/>
    </row>
    <row r="56" spans="1:5" x14ac:dyDescent="0.3">
      <c r="A56" s="5"/>
      <c r="B56" s="4"/>
      <c r="C56" s="6"/>
      <c r="D56" s="4"/>
      <c r="E56" s="4"/>
    </row>
    <row r="57" spans="1:5" x14ac:dyDescent="0.3">
      <c r="A57" s="5"/>
      <c r="B57" s="4"/>
      <c r="C57" s="6"/>
      <c r="D57" s="4"/>
      <c r="E57" s="4"/>
    </row>
    <row r="58" spans="1:5" x14ac:dyDescent="0.3">
      <c r="A58" s="5"/>
      <c r="B58" s="4"/>
      <c r="C58" s="6"/>
      <c r="D58" s="4"/>
      <c r="E58" s="4"/>
    </row>
    <row r="59" spans="1:5" x14ac:dyDescent="0.3">
      <c r="A59" s="5"/>
      <c r="B59" s="4"/>
      <c r="C59" s="6"/>
      <c r="D59" s="4"/>
      <c r="E59" s="4"/>
    </row>
    <row r="60" spans="1:5" x14ac:dyDescent="0.3">
      <c r="A60" s="5"/>
      <c r="B60" s="4"/>
      <c r="C60" s="6"/>
      <c r="D60" s="4"/>
      <c r="E60" s="4"/>
    </row>
    <row r="61" spans="1:5" x14ac:dyDescent="0.3">
      <c r="A61" s="5"/>
      <c r="B61" s="4"/>
      <c r="C61" s="6"/>
      <c r="D61" s="4"/>
      <c r="E61" s="4"/>
    </row>
    <row r="62" spans="1:5" x14ac:dyDescent="0.3">
      <c r="A62" s="5"/>
      <c r="B62" s="4"/>
      <c r="C62" s="6"/>
      <c r="D62" s="4"/>
      <c r="E62" s="4"/>
    </row>
    <row r="63" spans="1:5" x14ac:dyDescent="0.3">
      <c r="A63" s="5"/>
      <c r="B63" s="4"/>
      <c r="C63" s="6"/>
      <c r="D63" s="4"/>
      <c r="E63" s="4"/>
    </row>
    <row r="64" spans="1:5" x14ac:dyDescent="0.3">
      <c r="A64" s="5"/>
      <c r="B64" s="4"/>
      <c r="C64" s="6"/>
      <c r="D64" s="4"/>
      <c r="E64" s="4"/>
    </row>
    <row r="65" spans="1:5" x14ac:dyDescent="0.3">
      <c r="A65" s="5"/>
      <c r="B65" s="4"/>
      <c r="C65" s="6"/>
      <c r="D65" s="4"/>
      <c r="E65" s="4"/>
    </row>
    <row r="66" spans="1:5" x14ac:dyDescent="0.3">
      <c r="A66" s="4"/>
      <c r="B66" s="4"/>
      <c r="C66" s="6"/>
      <c r="D66" s="4"/>
      <c r="E66" s="4"/>
    </row>
    <row r="67" spans="1:5" x14ac:dyDescent="0.3">
      <c r="A67" s="4"/>
      <c r="B67" s="4"/>
      <c r="C67" s="6"/>
      <c r="D67" s="4"/>
      <c r="E67" s="4"/>
    </row>
    <row r="68" spans="1:5" x14ac:dyDescent="0.3">
      <c r="A68" s="4"/>
      <c r="B68" s="4"/>
      <c r="C68" s="6"/>
      <c r="D68" s="4"/>
      <c r="E68" s="4"/>
    </row>
    <row r="69" spans="1:5" x14ac:dyDescent="0.3">
      <c r="A69" s="4"/>
      <c r="B69" s="4"/>
      <c r="C69" s="6"/>
      <c r="D69" s="4"/>
      <c r="E69" s="4"/>
    </row>
    <row r="70" spans="1:5" x14ac:dyDescent="0.3">
      <c r="A70" s="4"/>
      <c r="B70" s="4"/>
      <c r="C70" s="6"/>
      <c r="D70" s="4"/>
      <c r="E70" s="4"/>
    </row>
    <row r="71" spans="1:5" x14ac:dyDescent="0.3">
      <c r="A71" s="4"/>
      <c r="B71" s="4"/>
      <c r="C71" s="6"/>
      <c r="D71" s="4"/>
      <c r="E71" s="4"/>
    </row>
    <row r="72" spans="1:5" x14ac:dyDescent="0.3">
      <c r="A72" s="4"/>
      <c r="B72" s="4"/>
      <c r="C72" s="6"/>
      <c r="D72" s="4"/>
      <c r="E72" s="4"/>
    </row>
    <row r="73" spans="1:5" x14ac:dyDescent="0.3">
      <c r="A73" s="4"/>
      <c r="B73" s="4"/>
      <c r="C73" s="6"/>
      <c r="D73" s="4"/>
      <c r="E73" s="4"/>
    </row>
    <row r="74" spans="1:5" x14ac:dyDescent="0.3">
      <c r="A74" s="4"/>
      <c r="B74" s="4"/>
      <c r="C74" s="4"/>
      <c r="D74" s="4"/>
      <c r="E74" s="4"/>
    </row>
  </sheetData>
  <mergeCells count="11">
    <mergeCell ref="A9:E9"/>
    <mergeCell ref="A10:E10"/>
    <mergeCell ref="A11:E11"/>
    <mergeCell ref="A12:E12"/>
    <mergeCell ref="C1:E1"/>
    <mergeCell ref="C2:E2"/>
    <mergeCell ref="C3:E3"/>
    <mergeCell ref="C4:E4"/>
    <mergeCell ref="C6:E6"/>
    <mergeCell ref="C7:E7"/>
    <mergeCell ref="C5:E5"/>
  </mergeCell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K5Buh</dc:creator>
  <cp:lastModifiedBy>user</cp:lastModifiedBy>
  <cp:lastPrinted>2023-01-31T13:05:32Z</cp:lastPrinted>
  <dcterms:created xsi:type="dcterms:W3CDTF">2020-01-21T08:45:17Z</dcterms:created>
  <dcterms:modified xsi:type="dcterms:W3CDTF">2023-04-04T12:13:39Z</dcterms:modified>
</cp:coreProperties>
</file>